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18 II ketvirtis\"/>
    </mc:Choice>
  </mc:AlternateContent>
  <xr:revisionPtr revIDLastSave="0" documentId="8_{E8D6B7A6-5EE2-41CC-B9D3-DE8B9FD4B49A}" xr6:coauthVersionLast="38" xr6:coauthVersionMax="38" xr10:uidLastSave="{00000000-0000-0000-0000-000000000000}"/>
  <bookViews>
    <workbookView xWindow="32772" yWindow="32772" windowWidth="10212" windowHeight="9012"/>
  </bookViews>
  <sheets>
    <sheet name="2 priedas" sheetId="4" r:id="rId1"/>
  </sheets>
  <definedNames>
    <definedName name="_xlnm.Print_Titles" localSheetId="0">'2 priedas'!$20:$20</definedName>
  </definedNames>
  <calcPr calcId="162913" fullCalcOnLoad="1"/>
</workbook>
</file>

<file path=xl/calcChain.xml><?xml version="1.0" encoding="utf-8"?>
<calcChain xmlns="http://schemas.openxmlformats.org/spreadsheetml/2006/main">
  <c r="I22" i="4" l="1"/>
  <c r="I28" i="4"/>
  <c r="H28" i="4"/>
  <c r="H47" i="4"/>
  <c r="I47" i="4"/>
  <c r="H31" i="4"/>
  <c r="H22" i="4"/>
  <c r="H21" i="4" s="1"/>
  <c r="H46" i="4" s="1"/>
  <c r="I31" i="4"/>
  <c r="H54" i="4" l="1"/>
  <c r="H56" i="4" s="1"/>
  <c r="I21" i="4"/>
  <c r="I46" i="4" s="1"/>
  <c r="I54" i="4" s="1"/>
  <c r="I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<sst xmlns="http://schemas.openxmlformats.org/spreadsheetml/2006/main" count="144" uniqueCount="112">
  <si>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</si>
  <si>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</si>
  <si>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</si>
  <si>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</si>
  <si>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</si>
  <si>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</si>
  <si>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</si>
  <si>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</si>
  <si>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</si>
  <si>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</si>
  <si>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</si>
  <si>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</si>
  <si>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</si>
  <si>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</si>
  <si>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</si>
  <si>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</si>
  <si>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</si>
  <si>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</si>
  <si>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</si>
  <si>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</si>
  <si>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</si>
  <si>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</si>
  <si>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</si>
  <si>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</si>
  <si>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</si>
  <si>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</si>
  <si>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</si>
  <si>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</si>
  <si>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</si>
  <si>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</si>
  <si>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</si>
  <si>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</si>
  <si>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</si>
  <si>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</si>
  <si>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</si>
  <si>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</si>
  <si>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</si>
  <si>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</si>
  <si>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</si>
  <si>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</si>
  <si>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</si>
  <si>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</si>
  <si>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</si>
  <si>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</si>
  <si>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</si>
  <si>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</si>
  <si>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</si>
  <si>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</si>
  <si>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</si>
  <si>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</si>
  <si>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</si>
  <si>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</si>
  <si>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</si>
  <si>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</si>
  <si>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</si>
  <si>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</si>
  <si>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</si>
  <si>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</si>
  <si>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</si>
  <si>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</si>
  <si>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</si>
  <si>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</si>
  <si>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</si>
  <si>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</si>
  <si>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</si>
  <si>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</si>
  <si>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</si>
  <si>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</si>
  <si>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</si>
  <si>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</si>
  <si>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</si>
  <si>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</si>
  <si>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</si>
  <si>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</si>
  <si>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</si>
  <si>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</si>
  <si>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</si>
  <si>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</si>
  <si>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</si>
  <si>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</si>
  <si>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</si>
  <si>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</si>
  <si>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</si>
  <si>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</si>
  <si>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</si>
  <si>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</si>
  <si>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</si>
  <si>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</si>
  <si>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</si>
  <si>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</si>
  <si>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</si>
  <si>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</si>
  <si>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</si>
  <si>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</si>
  <si>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</si>
  <si>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</si>
  <si>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</si>
  <si>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</si>
  <si>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</si>
  <si>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</si>
  <si>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</si>
  <si>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</si>
  <si>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</si>
  <si>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</si>
  <si>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</si>
  <si>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</si>
  <si>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</si>
  <si>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</si>
  <si>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</si>
  <si>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</si>
  <si>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2018.06.30 D. DUOMENIS</t>
  </si>
  <si>
    <t xml:space="preserve">2018.07.13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</si>
</sst>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topLeftCell="A40" zoomScaleNormal="100" zoomScaleSheetLayoutView="100" workbookViewId="0">
      <selection activeCell="L29" sqref="L29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6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6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3.8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3.8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3.8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3.8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3.8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3.8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3.8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3.8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9" ht="13.8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9" s="11" customFormat="1" ht="13.8">
      <c r="A19" s="63" t="s">
        <v>108</v>
      </c>
      <c r="B19" s="45"/>
      <c r="C19" s="45"/>
      <c r="D19" s="45"/>
      <c r="E19" s="45"/>
      <c r="F19" s="45"/>
      <c r="G19" s="45"/>
      <c r="H19" s="45"/>
      <c r="I19" s="45"/>
    </row>
    <row r="20" spans="1:9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384124.03</v>
      </c>
      <c r="I21" s="22">
        <f>SUM(I22,I27,I28)</f>
        <v>391345.54000000004</v>
      </c>
    </row>
    <row r="22" spans="1:9" ht="15.6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383821.88</v>
      </c>
      <c r="I22" s="23">
        <f>SUM(I23:I26)</f>
        <v>390982.96</v>
      </c>
    </row>
    <row r="23" spans="1:9" ht="15.6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280423.45</v>
      </c>
      <c r="I23" s="28">
        <v>294368.03999999998</v>
      </c>
    </row>
    <row r="24" spans="1:9" ht="15.6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102303.27</v>
      </c>
      <c r="I24" s="28">
        <v>95311.37</v>
      </c>
    </row>
    <row r="25" spans="1:9" ht="15.6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104.17</v>
      </c>
      <c r="I25" s="28">
        <v>313.02</v>
      </c>
    </row>
    <row r="26" spans="1:9" ht="15.6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990.99</v>
      </c>
      <c r="I26" s="28">
        <v>990.53</v>
      </c>
    </row>
    <row r="27" spans="1:9" ht="15.6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</row>
    <row r="28" spans="1:9" ht="15.6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302.14999999999998</v>
      </c>
      <c r="I28" s="23">
        <f>SUM(I29)+SUM(I30)</f>
        <v>362.58</v>
      </c>
    </row>
    <row r="29" spans="1:9" ht="15.6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302.14999999999998</v>
      </c>
      <c r="I29" s="28">
        <v>362.58</v>
      </c>
    </row>
    <row r="30" spans="1:9" ht="15.6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</row>
    <row r="31" spans="1:9" ht="15.6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383982.31000000006</v>
      </c>
      <c r="I31" s="22">
        <f>SUM(I32:I45)</f>
        <v>391073.98</v>
      </c>
    </row>
    <row r="32" spans="1:9" ht="15.6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347879.7</v>
      </c>
      <c r="I32" s="28">
        <v>352897.19</v>
      </c>
    </row>
    <row r="33" spans="1:9" ht="15.6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2922.15</v>
      </c>
      <c r="I33" s="28">
        <v>8471.2099999999991</v>
      </c>
    </row>
    <row r="34" spans="1:9" ht="15.6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21234.340000000004</v>
      </c>
      <c r="I34" s="28">
        <v>21608.44</v>
      </c>
    </row>
    <row r="35" spans="1:9" ht="15.6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/>
    </row>
    <row r="36" spans="1:9" ht="15.6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952.88</v>
      </c>
      <c r="I36" s="28">
        <v>792.48</v>
      </c>
    </row>
    <row r="37" spans="1:9" ht="15.6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1217.58</v>
      </c>
      <c r="I37" s="28">
        <v>1669</v>
      </c>
    </row>
    <row r="38" spans="1:9" ht="15.6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</row>
    <row r="39" spans="1:9" ht="15.6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>
        <v>96.48</v>
      </c>
      <c r="I39" s="28"/>
    </row>
    <row r="40" spans="1:9" ht="15.6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5905.07</v>
      </c>
      <c r="I40" s="28">
        <v>2309.38</v>
      </c>
    </row>
    <row r="41" spans="1:9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>
        <v>142.66</v>
      </c>
      <c r="I41" s="28">
        <v>456.04</v>
      </c>
    </row>
    <row r="42" spans="1:9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</row>
    <row r="43" spans="1:9" ht="15.6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/>
      <c r="I43" s="28"/>
    </row>
    <row r="44" spans="1:9" ht="15.6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>
        <v>5.25</v>
      </c>
      <c r="I44" s="28">
        <v>61.58</v>
      </c>
    </row>
    <row r="45" spans="1:9" ht="15.6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3626.2000000000003</v>
      </c>
      <c r="I45" s="28">
        <v>2808.66</v>
      </c>
    </row>
    <row r="46" spans="1:9" ht="15.6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141.71999999997206</v>
      </c>
      <c r="I46" s="22">
        <f>I21-I31</f>
        <v>271.56000000005588</v>
      </c>
    </row>
    <row r="47" spans="1:9" ht="15.6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</row>
    <row r="49" spans="1:9" ht="15.6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</row>
    <row r="50" spans="1:9" ht="15.6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</row>
    <row r="51" spans="1:9" ht="15.6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</row>
    <row r="53" spans="1:9" ht="15.6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141.71999999997206</v>
      </c>
      <c r="I54" s="22">
        <f>SUM(I46,I47,I51,I52,I53)</f>
        <v>271.56000000005588</v>
      </c>
    </row>
    <row r="55" spans="1:9" ht="15.6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</row>
    <row r="56" spans="1:9" ht="15.6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141.71999999997206</v>
      </c>
      <c r="I56" s="22">
        <f>SUM(I54,I55)</f>
        <v>271.56000000005588</v>
      </c>
    </row>
    <row r="57" spans="1:9" ht="15.6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</row>
    <row r="58" spans="1:9" ht="15.6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9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</row>
    <row r="64" spans="1:9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</row>
    <row r="67" spans="1:9" ht="13.2" customHeight="1">
      <c r="A67" s="26"/>
      <c r="B67" s="26"/>
      <c r="C67" s="26"/>
      <c r="D67" s="26"/>
      <c r="E67" s="27"/>
      <c r="F67" s="26"/>
      <c r="G67" s="26"/>
      <c r="H67" s="25"/>
      <c r="I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2018-11-06T08:55:29Z</cp:lastPrinted>
  <dcterms:created xsi:type="dcterms:W3CDTF">1996-10-14T23:33:28Z</dcterms:created>
  <dcterms:modified xsi:type="dcterms:W3CDTF">2018-11-06T08:55:43Z</dcterms:modified>
</cp:coreProperties>
</file>