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2" windowWidth="10248" windowHeight="9012"/>
  </bookViews>
  <sheets>
    <sheet name="4" sheetId="4" r:id="rId1"/>
  </sheets>
  <definedNames>
    <definedName name="_xlnm.Print_Titles" localSheetId="0">'4'!$10:$12</definedName>
  </definedNames>
  <calcPr calcId="125725" fullCalcOnLoad="1"/>
</workbook>
</file>

<file path=xl/calcChain.xml><?xml version="1.0" encoding="utf-8"?>
<calcChain xmlns="http://schemas.openxmlformats.org/spreadsheetml/2006/main">
  <c r="C13" i="4"/>
  <c r="C25" s="1"/>
  <c r="C16"/>
  <c r="M16" s="1"/>
  <c r="C19"/>
  <c r="C22"/>
  <c r="D13"/>
  <c r="D25" s="1"/>
  <c r="D16"/>
  <c r="D19"/>
  <c r="D22"/>
  <c r="E13"/>
  <c r="E16"/>
  <c r="E19"/>
  <c r="E25" s="1"/>
  <c r="E22"/>
  <c r="F13"/>
  <c r="F16"/>
  <c r="F25" s="1"/>
  <c r="F19"/>
  <c r="F22"/>
  <c r="G13"/>
  <c r="G16"/>
  <c r="G25" s="1"/>
  <c r="G19"/>
  <c r="G22"/>
  <c r="H13"/>
  <c r="H16"/>
  <c r="H19"/>
  <c r="H22"/>
  <c r="I13"/>
  <c r="I25" s="1"/>
  <c r="I16"/>
  <c r="I19"/>
  <c r="I22"/>
  <c r="J13"/>
  <c r="J25" s="1"/>
  <c r="J16"/>
  <c r="J19"/>
  <c r="J22"/>
  <c r="K13"/>
  <c r="K25" s="1"/>
  <c r="K16"/>
  <c r="K19"/>
  <c r="K22"/>
  <c r="L13"/>
  <c r="L16"/>
  <c r="L19"/>
  <c r="L22"/>
  <c r="M24"/>
  <c r="M23"/>
  <c r="M21"/>
  <c r="M20"/>
  <c r="M18"/>
  <c r="M17"/>
  <c r="M15"/>
  <c r="M14"/>
  <c r="H25" l="1"/>
  <c r="M19"/>
  <c r="M22"/>
  <c r="L25"/>
  <c r="M25" s="1"/>
  <c r="M13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<sst xmlns="http://schemas.openxmlformats.org/spreadsheetml/2006/main" count="47" uniqueCount="41">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</sst>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>
      <c r="A13" s="1" t="s">
        <v>6</v>
      </c>
      <c r="B13" s="5" t="s">
        <v>36</v>
      </c>
      <c r="C13" s="16">
        <f t="shared" ref="C13:L13" si="0">SUM(C14:C15)</f>
        <v>12432.76</v>
      </c>
      <c r="D13" s="16">
        <f t="shared" si="0"/>
        <v>321698.84999999998</v>
      </c>
      <c r="E13" s="16">
        <f t="shared" si="0"/>
        <v>0</v>
      </c>
      <c r="F13" s="16">
        <f t="shared" si="0"/>
        <v>131.32</v>
      </c>
      <c r="G13" s="16">
        <f t="shared" si="0"/>
        <v>0</v>
      </c>
      <c r="H13" s="16">
        <f t="shared" si="0"/>
        <v>0</v>
      </c>
      <c r="I13" s="16">
        <f t="shared" si="0"/>
        <v>-328705.56999999995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5557.3600000000442</v>
      </c>
    </row>
    <row r="14" spans="1:13" ht="15" customHeight="1">
      <c r="A14" s="2" t="s">
        <v>7</v>
      </c>
      <c r="B14" s="3" t="s">
        <v>8</v>
      </c>
      <c r="C14" s="19">
        <v>12432.76</v>
      </c>
      <c r="D14" s="19">
        <v>3856.3799999999997</v>
      </c>
      <c r="E14" s="19"/>
      <c r="F14" s="19">
        <v>131.32</v>
      </c>
      <c r="G14" s="19"/>
      <c r="H14" s="19"/>
      <c r="I14" s="19">
        <v>-10863.099999999999</v>
      </c>
      <c r="J14" s="19"/>
      <c r="K14" s="19"/>
      <c r="L14" s="19"/>
      <c r="M14" s="16">
        <f t="shared" si="1"/>
        <v>5557.3600000000006</v>
      </c>
    </row>
    <row r="15" spans="1:13" ht="15" customHeight="1">
      <c r="A15" s="2" t="s">
        <v>9</v>
      </c>
      <c r="B15" s="3" t="s">
        <v>10</v>
      </c>
      <c r="C15" s="19"/>
      <c r="D15" s="19">
        <v>317842.46999999997</v>
      </c>
      <c r="E15" s="19"/>
      <c r="F15" s="19"/>
      <c r="G15" s="19"/>
      <c r="H15" s="19"/>
      <c r="I15" s="19">
        <v>-317842.46999999997</v>
      </c>
      <c r="J15" s="19"/>
      <c r="K15" s="19"/>
      <c r="L15" s="19"/>
      <c r="M15" s="16">
        <f t="shared" si="1"/>
        <v>0</v>
      </c>
    </row>
    <row r="16" spans="1:13" ht="74.25" customHeight="1">
      <c r="A16" s="1" t="s">
        <v>11</v>
      </c>
      <c r="B16" s="5" t="s">
        <v>37</v>
      </c>
      <c r="C16" s="16">
        <f t="shared" ref="C16:L16" si="2">SUM(C17:C18)</f>
        <v>117888.59</v>
      </c>
      <c r="D16" s="16">
        <f t="shared" si="2"/>
        <v>133796.08000000002</v>
      </c>
      <c r="E16" s="16">
        <f t="shared" si="2"/>
        <v>0</v>
      </c>
      <c r="F16" s="16">
        <f t="shared" si="2"/>
        <v>0.4</v>
      </c>
      <c r="G16" s="16">
        <f t="shared" si="2"/>
        <v>0</v>
      </c>
      <c r="H16" s="16">
        <f t="shared" si="2"/>
        <v>0</v>
      </c>
      <c r="I16" s="16">
        <f t="shared" si="2"/>
        <v>-138122.94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113562.13</v>
      </c>
    </row>
    <row r="17" spans="1:13" ht="15" customHeight="1">
      <c r="A17" s="2" t="s">
        <v>31</v>
      </c>
      <c r="B17" s="3" t="s">
        <v>8</v>
      </c>
      <c r="C17" s="19">
        <v>117752.65</v>
      </c>
      <c r="D17" s="19">
        <v>2791.75</v>
      </c>
      <c r="E17" s="19"/>
      <c r="F17" s="19">
        <v>0.4</v>
      </c>
      <c r="G17" s="19"/>
      <c r="H17" s="19"/>
      <c r="I17" s="19">
        <v>-7378.44</v>
      </c>
      <c r="J17" s="19"/>
      <c r="K17" s="19"/>
      <c r="L17" s="19"/>
      <c r="M17" s="16">
        <f t="shared" si="1"/>
        <v>113166.35999999999</v>
      </c>
    </row>
    <row r="18" spans="1:13" ht="15" customHeight="1">
      <c r="A18" s="2" t="s">
        <v>32</v>
      </c>
      <c r="B18" s="3" t="s">
        <v>10</v>
      </c>
      <c r="C18" s="19">
        <v>135.94</v>
      </c>
      <c r="D18" s="19">
        <v>131004.33</v>
      </c>
      <c r="E18" s="19"/>
      <c r="F18" s="19"/>
      <c r="G18" s="19"/>
      <c r="H18" s="19"/>
      <c r="I18" s="19">
        <v>-130744.5</v>
      </c>
      <c r="J18" s="19"/>
      <c r="K18" s="19"/>
      <c r="L18" s="19"/>
      <c r="M18" s="16">
        <f t="shared" si="1"/>
        <v>395.76999999998952</v>
      </c>
    </row>
    <row r="19" spans="1:13" ht="114.75" customHeight="1">
      <c r="A19" s="1" t="s">
        <v>12</v>
      </c>
      <c r="B19" s="5" t="s">
        <v>38</v>
      </c>
      <c r="C19" s="16">
        <f t="shared" ref="C19:L19" si="3">SUM(C20:C21)</f>
        <v>729.98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-469.41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260.57</v>
      </c>
    </row>
    <row r="20" spans="1:13" ht="15" customHeight="1">
      <c r="A20" s="2" t="s">
        <v>14</v>
      </c>
      <c r="B20" s="3" t="s">
        <v>8</v>
      </c>
      <c r="C20" s="19">
        <v>729.98</v>
      </c>
      <c r="D20" s="19"/>
      <c r="E20" s="19"/>
      <c r="F20" s="19"/>
      <c r="G20" s="19"/>
      <c r="H20" s="19"/>
      <c r="I20" s="19">
        <v>-469.41</v>
      </c>
      <c r="J20" s="19"/>
      <c r="K20" s="19"/>
      <c r="L20" s="19"/>
      <c r="M20" s="16">
        <f t="shared" si="1"/>
        <v>260.57</v>
      </c>
    </row>
    <row r="21" spans="1:13" ht="15" customHeight="1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t="shared" ref="C22:L22" si="4">SUM(C23:C24)</f>
        <v>3940.66</v>
      </c>
      <c r="D22" s="16">
        <f t="shared" si="4"/>
        <v>0</v>
      </c>
      <c r="E22" s="16">
        <f>SUM(E23:E24)</f>
        <v>0</v>
      </c>
      <c r="F22" s="16">
        <f t="shared" si="4"/>
        <v>782.66000000000008</v>
      </c>
      <c r="G22" s="16">
        <f t="shared" si="4"/>
        <v>0</v>
      </c>
      <c r="H22" s="16">
        <f t="shared" si="4"/>
        <v>0</v>
      </c>
      <c r="I22" s="16">
        <f t="shared" si="4"/>
        <v>1412.9199999999998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6136.24</v>
      </c>
    </row>
    <row r="23" spans="1:13" ht="15" customHeight="1">
      <c r="A23" s="2" t="s">
        <v>17</v>
      </c>
      <c r="B23" s="3" t="s">
        <v>8</v>
      </c>
      <c r="C23" s="19">
        <v>2829</v>
      </c>
      <c r="D23" s="19"/>
      <c r="E23" s="19"/>
      <c r="F23" s="19">
        <v>782.66000000000008</v>
      </c>
      <c r="G23" s="19"/>
      <c r="H23" s="19"/>
      <c r="I23" s="19">
        <v>1445.37</v>
      </c>
      <c r="J23" s="19"/>
      <c r="K23" s="19"/>
      <c r="L23" s="19"/>
      <c r="M23" s="16">
        <f t="shared" si="1"/>
        <v>5057.03</v>
      </c>
    </row>
    <row r="24" spans="1:13" ht="15" customHeight="1">
      <c r="A24" s="2" t="s">
        <v>18</v>
      </c>
      <c r="B24" s="3" t="s">
        <v>10</v>
      </c>
      <c r="C24" s="19">
        <v>1111.6600000000001</v>
      </c>
      <c r="D24" s="19"/>
      <c r="E24" s="19"/>
      <c r="F24" s="19"/>
      <c r="G24" s="19"/>
      <c r="H24" s="19"/>
      <c r="I24" s="19">
        <v>-32.450000000000003</v>
      </c>
      <c r="J24" s="19"/>
      <c r="K24" s="19"/>
      <c r="L24" s="19"/>
      <c r="M24" s="16">
        <f t="shared" si="1"/>
        <v>1079.21</v>
      </c>
    </row>
    <row r="25" spans="1:13" ht="15" customHeight="1">
      <c r="A25" s="1" t="s">
        <v>20</v>
      </c>
      <c r="B25" s="5" t="s">
        <v>34</v>
      </c>
      <c r="C25" s="17">
        <f t="shared" ref="C25:L25" si="5">SUM(C13,C16,C19,C22)</f>
        <v>134991.99</v>
      </c>
      <c r="D25" s="17">
        <f t="shared" si="5"/>
        <v>455494.93</v>
      </c>
      <c r="E25" s="17">
        <f t="shared" si="5"/>
        <v>0</v>
      </c>
      <c r="F25" s="17">
        <f t="shared" si="5"/>
        <v>914.38000000000011</v>
      </c>
      <c r="G25" s="17">
        <f t="shared" si="5"/>
        <v>0</v>
      </c>
      <c r="H25" s="17">
        <f t="shared" si="5"/>
        <v>0</v>
      </c>
      <c r="I25" s="17">
        <f t="shared" si="5"/>
        <v>-465884.99999999994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125516.29999999999</v>
      </c>
    </row>
    <row r="26" spans="1:13">
      <c r="A26" s="18" t="s">
        <v>39</v>
      </c>
    </row>
    <row r="27" spans="1:13" customFormat="1" ht="15" customHeight="1">
      <c r="A27" s="13"/>
      <c r="B27" s="13"/>
      <c r="C27" s="13"/>
      <c r="D27" s="13"/>
      <c r="E27" s="13"/>
    </row>
    <row r="28" spans="1:13" customFormat="1" ht="15" customHeight="1">
      <c r="A28" s="13"/>
      <c r="B28" s="13"/>
      <c r="C28" s="13"/>
      <c r="D28" s="13"/>
      <c r="E28" s="13"/>
    </row>
    <row r="29" spans="1:13" customFormat="1" ht="13.2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2017-11-14T07:59:58Z</dcterms:modified>
</cp:coreProperties>
</file>